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平成３１年度\020 事業関係\050 災害\田方穴吹線\05 当初\50 PPI\"/>
    </mc:Choice>
  </mc:AlternateContent>
  <bookViews>
    <workbookView xWindow="0" yWindow="0" windowWidth="28800" windowHeight="1204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8" i="1" l="1"/>
  <c r="G45" i="1"/>
  <c r="G44" i="1" s="1"/>
  <c r="G39" i="1" s="1"/>
  <c r="G41" i="1"/>
  <c r="G40" i="1"/>
  <c r="G36" i="1"/>
  <c r="G33" i="1"/>
  <c r="G32" i="1"/>
  <c r="G30" i="1"/>
  <c r="G29" i="1" s="1"/>
  <c r="G21" i="1"/>
  <c r="G15" i="1"/>
  <c r="G14" i="1"/>
  <c r="G12" i="1"/>
  <c r="G11" i="1"/>
  <c r="G47" i="1" l="1"/>
  <c r="G10" i="1"/>
  <c r="G50" i="1" l="1"/>
  <c r="G52" i="1"/>
  <c r="G54" i="1" s="1"/>
  <c r="G55" i="1" s="1"/>
</calcChain>
</file>

<file path=xl/sharedStrings.xml><?xml version="1.0" encoding="utf-8"?>
<sst xmlns="http://schemas.openxmlformats.org/spreadsheetml/2006/main" count="105" uniqueCount="64">
  <si>
    <t>工事費内訳書</t>
  </si>
  <si>
    <t>住　　　　所</t>
  </si>
  <si>
    <t>商号又は名称</t>
  </si>
  <si>
    <t>代 表 者 名</t>
  </si>
  <si>
    <t>工 事 名</t>
  </si>
  <si>
    <t>Ｒ１馬土　田方穴吹線　美・穴吹宮内　（Ｒ１災２４）道路復旧工事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</si>
  <si>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</si>
  <si>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</si>
  <si>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</si>
  <si>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</si>
  <si>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</si>
  <si>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</si>
  <si>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</si>
  <si>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</si>
  <si>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</si>
  <si>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</si>
  <si>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土砂等運搬</t>
  </si>
  <si>
    <t>m3</t>
  </si>
  <si>
    <t>石･ﾌﾞﾛｯｸ積(張)工</t>
  </si>
  <si>
    <t>作業土工</t>
  </si>
  <si>
    <t>床掘り(掘削)</t>
  </si>
  <si>
    <t>床掘り</t>
  </si>
  <si>
    <t>埋戻し</t>
  </si>
  <si>
    <t>基面整正</t>
  </si>
  <si>
    <t>m2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</si>
  <si>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</si>
  <si>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</si>
  <si>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</si>
  <si>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</si>
  <si>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</si>
  <si>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天端ｺﾝｸﾘｰﾄ</t>
  </si>
  <si>
    <t>1号小口止工</t>
  </si>
  <si>
    <t>基</t>
  </si>
  <si>
    <t>２号小口止工</t>
  </si>
  <si>
    <t>取付工</t>
  </si>
  <si>
    <t>排水構造物工</t>
  </si>
  <si>
    <t>側溝工</t>
  </si>
  <si>
    <t>Ｌ型側溝</t>
  </si>
  <si>
    <t>構造物撤去工</t>
  </si>
  <si>
    <t>構造物取壊し工</t>
  </si>
  <si>
    <t>舗装版切断</t>
  </si>
  <si>
    <t>舗装版破砕</t>
  </si>
  <si>
    <t>運搬処理工</t>
  </si>
  <si>
    <t>殻運搬</t>
  </si>
  <si>
    <t>殻処分</t>
  </si>
  <si>
    <t>舗装</t>
  </si>
  <si>
    <t>舗装工</t>
  </si>
  <si>
    <t>ｱｽﾌｧﾙﾄ舗装工</t>
  </si>
  <si>
    <t>上層路盤(車道･路肩部)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</si>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</sst>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G11+G14+G29+G32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18</v>
      </c>
      <c r="C14" s="24"/>
      <c r="D14" s="24"/>
      <c r="E14" s="8" t="s">
        <v>13</v>
      </c>
      <c r="F14" s="9">
        <v>1</v>
      </c>
      <c r="G14" s="11">
        <f>G15+G21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G16+G17+G18+G19+G20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20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20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20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17</v>
      </c>
      <c r="F19" s="9">
        <v>9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24</v>
      </c>
      <c r="F20" s="9">
        <v>8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25</v>
      </c>
      <c r="D21" s="24"/>
      <c r="E21" s="8" t="s">
        <v>13</v>
      </c>
      <c r="F21" s="9">
        <v>1</v>
      </c>
      <c r="G21" s="11">
        <f>G22+G23+G24+G25+G26+G27+G28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27</v>
      </c>
      <c r="F22" s="9">
        <v>10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24</v>
      </c>
      <c r="F23" s="9">
        <v>51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17</v>
      </c>
      <c r="F24" s="9">
        <v>20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17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32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24</v>
      </c>
      <c r="F28" s="9">
        <v>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27</v>
      </c>
      <c r="F31" s="9">
        <v>10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38</v>
      </c>
      <c r="C32" s="24"/>
      <c r="D32" s="24"/>
      <c r="E32" s="8" t="s">
        <v>13</v>
      </c>
      <c r="F32" s="9">
        <v>1</v>
      </c>
      <c r="G32" s="11">
        <f>G33+G36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39</v>
      </c>
      <c r="D33" s="24"/>
      <c r="E33" s="8" t="s">
        <v>13</v>
      </c>
      <c r="F33" s="9">
        <v>1</v>
      </c>
      <c r="G33" s="11">
        <f>G34+G35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27</v>
      </c>
      <c r="F34" s="9">
        <v>11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24</v>
      </c>
      <c r="F35" s="9">
        <v>3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42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17</v>
      </c>
      <c r="F37" s="10">
        <v>0.2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17</v>
      </c>
      <c r="F38" s="10">
        <v>0.2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45</v>
      </c>
      <c r="B39" s="24"/>
      <c r="C39" s="24"/>
      <c r="D39" s="24"/>
      <c r="E39" s="8" t="s">
        <v>13</v>
      </c>
      <c r="F39" s="9">
        <v>1</v>
      </c>
      <c r="G39" s="11">
        <f>G40+G44</f>
        <v>0</v>
      </c>
      <c r="I39" s="13">
        <v>30</v>
      </c>
      <c r="J39" s="14">
        <v>1</v>
      </c>
    </row>
    <row r="40" spans="1:10" ht="42" customHeight="1" x14ac:dyDescent="0.15">
      <c r="A40" s="6"/>
      <c r="B40" s="24" t="s">
        <v>46</v>
      </c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47</v>
      </c>
      <c r="D41" s="24"/>
      <c r="E41" s="8" t="s">
        <v>13</v>
      </c>
      <c r="F41" s="9">
        <v>1</v>
      </c>
      <c r="G41" s="11">
        <f>G42+G43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48</v>
      </c>
      <c r="E42" s="8" t="s">
        <v>24</v>
      </c>
      <c r="F42" s="9">
        <v>3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24</v>
      </c>
      <c r="F43" s="9">
        <v>3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50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51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52</v>
      </c>
      <c r="E46" s="8" t="s">
        <v>53</v>
      </c>
      <c r="F46" s="9">
        <v>22</v>
      </c>
      <c r="G46" s="12"/>
      <c r="I46" s="13">
        <v>37</v>
      </c>
      <c r="J46" s="14">
        <v>4</v>
      </c>
    </row>
    <row r="47" spans="1:10" ht="42" customHeight="1" x14ac:dyDescent="0.15">
      <c r="A47" s="23" t="s">
        <v>54</v>
      </c>
      <c r="B47" s="24"/>
      <c r="C47" s="24"/>
      <c r="D47" s="24"/>
      <c r="E47" s="8" t="s">
        <v>13</v>
      </c>
      <c r="F47" s="9">
        <v>1</v>
      </c>
      <c r="G47" s="11">
        <f>G11+G14+G29+G32+G40+G44</f>
        <v>0</v>
      </c>
      <c r="I47" s="13">
        <v>38</v>
      </c>
      <c r="J47" s="14">
        <v>20</v>
      </c>
    </row>
    <row r="48" spans="1:10" ht="42" customHeight="1" x14ac:dyDescent="0.15">
      <c r="A48" s="23" t="s">
        <v>55</v>
      </c>
      <c r="B48" s="24"/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200</v>
      </c>
    </row>
    <row r="49" spans="1:10" ht="42" customHeight="1" x14ac:dyDescent="0.15">
      <c r="A49" s="6"/>
      <c r="B49" s="24" t="s">
        <v>56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/>
    </row>
    <row r="50" spans="1:10" ht="42" customHeight="1" x14ac:dyDescent="0.15">
      <c r="A50" s="23" t="s">
        <v>57</v>
      </c>
      <c r="B50" s="24"/>
      <c r="C50" s="24"/>
      <c r="D50" s="24"/>
      <c r="E50" s="8" t="s">
        <v>13</v>
      </c>
      <c r="F50" s="9">
        <v>1</v>
      </c>
      <c r="G50" s="11">
        <f>G47+G48</f>
        <v>0</v>
      </c>
      <c r="I50" s="13">
        <v>41</v>
      </c>
      <c r="J50" s="14"/>
    </row>
    <row r="51" spans="1:10" ht="42" customHeight="1" x14ac:dyDescent="0.15">
      <c r="A51" s="6"/>
      <c r="B51" s="24" t="s">
        <v>58</v>
      </c>
      <c r="C51" s="24"/>
      <c r="D51" s="24"/>
      <c r="E51" s="8" t="s">
        <v>13</v>
      </c>
      <c r="F51" s="9">
        <v>1</v>
      </c>
      <c r="G51" s="12"/>
      <c r="I51" s="13">
        <v>42</v>
      </c>
      <c r="J51" s="14">
        <v>210</v>
      </c>
    </row>
    <row r="52" spans="1:10" ht="42" customHeight="1" x14ac:dyDescent="0.15">
      <c r="A52" s="23" t="s">
        <v>59</v>
      </c>
      <c r="B52" s="24"/>
      <c r="C52" s="24"/>
      <c r="D52" s="24"/>
      <c r="E52" s="8" t="s">
        <v>13</v>
      </c>
      <c r="F52" s="9">
        <v>1</v>
      </c>
      <c r="G52" s="11">
        <f>G47+G48+G51</f>
        <v>0</v>
      </c>
      <c r="I52" s="13">
        <v>43</v>
      </c>
      <c r="J52" s="14"/>
    </row>
    <row r="53" spans="1:10" ht="42" customHeight="1" x14ac:dyDescent="0.15">
      <c r="A53" s="6"/>
      <c r="B53" s="24" t="s">
        <v>60</v>
      </c>
      <c r="C53" s="24"/>
      <c r="D53" s="24"/>
      <c r="E53" s="8" t="s">
        <v>13</v>
      </c>
      <c r="F53" s="9">
        <v>1</v>
      </c>
      <c r="G53" s="12"/>
      <c r="I53" s="13">
        <v>44</v>
      </c>
      <c r="J53" s="14">
        <v>220</v>
      </c>
    </row>
    <row r="54" spans="1:10" ht="42" customHeight="1" x14ac:dyDescent="0.15">
      <c r="A54" s="23" t="s">
        <v>61</v>
      </c>
      <c r="B54" s="24"/>
      <c r="C54" s="24"/>
      <c r="D54" s="24"/>
      <c r="E54" s="8" t="s">
        <v>13</v>
      </c>
      <c r="F54" s="9">
        <v>1</v>
      </c>
      <c r="G54" s="11">
        <f>G52+G53</f>
        <v>0</v>
      </c>
      <c r="I54" s="13">
        <v>45</v>
      </c>
      <c r="J54" s="14">
        <v>30</v>
      </c>
    </row>
    <row r="55" spans="1:10" ht="42" customHeight="1" x14ac:dyDescent="0.15">
      <c r="A55" s="25" t="s">
        <v>62</v>
      </c>
      <c r="B55" s="26"/>
      <c r="C55" s="26"/>
      <c r="D55" s="26"/>
      <c r="E55" s="15" t="s">
        <v>63</v>
      </c>
      <c r="F55" s="16" t="s">
        <v>63</v>
      </c>
      <c r="G55" s="17">
        <f>G54</f>
        <v>0</v>
      </c>
      <c r="I55" s="18">
        <v>46</v>
      </c>
      <c r="J55" s="18">
        <v>90</v>
      </c>
    </row>
  </sheetData>
  <sheetProtection sheet="1"/>
  <mergeCells count="52">
    <mergeCell ref="A54:D54"/>
    <mergeCell ref="A55:D55"/>
    <mergeCell ref="B49:D49"/>
    <mergeCell ref="A50:D50"/>
    <mergeCell ref="B51:D51"/>
    <mergeCell ref="A52:D52"/>
    <mergeCell ref="B53:D53"/>
    <mergeCell ref="B44:D44"/>
    <mergeCell ref="C45:D45"/>
    <mergeCell ref="D46"/>
    <mergeCell ref="A47:D47"/>
    <mergeCell ref="A48:D48"/>
    <mergeCell ref="A39:D39"/>
    <mergeCell ref="B40:D40"/>
    <mergeCell ref="C41:D41"/>
    <mergeCell ref="D42"/>
    <mergeCell ref="D43"/>
    <mergeCell ref="D34"/>
    <mergeCell ref="D35"/>
    <mergeCell ref="C36:D36"/>
    <mergeCell ref="D37"/>
    <mergeCell ref="D38"/>
    <mergeCell ref="B29:D29"/>
    <mergeCell ref="C30:D30"/>
    <mergeCell ref="D31"/>
    <mergeCell ref="B32:D32"/>
    <mergeCell ref="C33:D33"/>
    <mergeCell ref="D24"/>
    <mergeCell ref="D25"/>
    <mergeCell ref="D26"/>
    <mergeCell ref="D27"/>
    <mergeCell ref="D28"/>
    <mergeCell ref="D19"/>
    <mergeCell ref="D20"/>
    <mergeCell ref="C21:D21"/>
    <mergeCell ref="D22"/>
    <mergeCell ref="D23"/>
    <mergeCell ref="B14: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Koizumi Takashi</cp:lastModifiedBy>
  <dcterms:created xsi:type="dcterms:W3CDTF">2019-11-22T05:47:40Z</dcterms:created>
  <dcterms:modified xsi:type="dcterms:W3CDTF">2019-11-22T05:47:47Z</dcterms:modified>
</cp:coreProperties>
</file>